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G195" i="1"/>
  <c r="I176" i="1"/>
  <c r="J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I100" i="1"/>
  <c r="J100" i="1"/>
  <c r="H100" i="1"/>
  <c r="G100" i="1"/>
  <c r="F100" i="1"/>
  <c r="J81" i="1"/>
  <c r="F81" i="1"/>
  <c r="H81" i="1"/>
  <c r="G81" i="1"/>
  <c r="I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<sst xmlns="http://schemas.openxmlformats.org/spreadsheetml/2006/main" count="340" uniqueCount="100">
  <si>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</si>
  <si>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</si>
  <si>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</si>
  <si>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</si>
  <si>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</si>
  <si>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</si>
  <si>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</si>
  <si>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</si>
  <si>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</si>
  <si>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</si>
  <si>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</si>
  <si>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</si>
  <si>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</si>
  <si>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</si>
  <si>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</si>
  <si>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</si>
  <si>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</si>
  <si>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</si>
  <si>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</si>
  <si>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</si>
  <si>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</si>
  <si>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</si>
  <si>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</si>
  <si>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</si>
  <si>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</si>
  <si>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</si>
  <si>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</si>
  <si>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</si>
  <si>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</si>
  <si>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</si>
  <si>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</si>
  <si>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</si>
  <si>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</si>
  <si>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</si>
  <si>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</si>
  <si>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</si>
  <si>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</si>
  <si>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</si>
  <si>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</t>
  </si>
  <si>
    <t>Чай с молоком и сахаром</t>
  </si>
  <si>
    <t>ТТК</t>
  </si>
  <si>
    <t>Хлеб пшеничный, сыр порционно</t>
  </si>
  <si>
    <t>ТТК,15</t>
  </si>
  <si>
    <t>Яблоко свежее (нарезка)</t>
  </si>
  <si>
    <t>Суп картофельный с клецками, цыплятами и зеленью</t>
  </si>
  <si>
    <t>Плов из птицы</t>
  </si>
  <si>
    <t>Компот из изюма</t>
  </si>
  <si>
    <t>Хлеб пшеничный</t>
  </si>
  <si>
    <t>Хлеб ржаной</t>
  </si>
  <si>
    <t>Каша гречневая вызкая с маслом сливочным</t>
  </si>
  <si>
    <t>Какао напиток с молоком</t>
  </si>
  <si>
    <t>Щи из свежей капусты с картофелем и зеленью</t>
  </si>
  <si>
    <t>Напиток клюквенный Школьный</t>
  </si>
  <si>
    <t>Биточки "Школьные" с соусом томатным</t>
  </si>
  <si>
    <t>Чай с лимоном и сахаром</t>
  </si>
  <si>
    <t>Рыба по-самарски тушеная с овощами</t>
  </si>
  <si>
    <t>Рис отварной с маслом</t>
  </si>
  <si>
    <t>Компот из сухофруктов</t>
  </si>
  <si>
    <t>Каша пшеничная вызкая с маслом</t>
  </si>
  <si>
    <t>Чай с сахаром</t>
  </si>
  <si>
    <t>ТТК, 14</t>
  </si>
  <si>
    <t>Борщ с капустой и картофелем со сметаной и укропом</t>
  </si>
  <si>
    <t>Напиток из плодов шиповника</t>
  </si>
  <si>
    <t>Сосиска отварная с соусом, сложный гарнир (картофельное пюре, капуста тушеная)</t>
  </si>
  <si>
    <t>243, ТТК</t>
  </si>
  <si>
    <t>Хлеб пшеничный, масло порционно</t>
  </si>
  <si>
    <t>Суп рисовый с томатом, чесноком и укропом</t>
  </si>
  <si>
    <t>Пюре гороховое с огурцом консервированным</t>
  </si>
  <si>
    <t>Напиток из вишни</t>
  </si>
  <si>
    <t>ТТК, 209</t>
  </si>
  <si>
    <t>Борщ с капустой,картофелем, цыпленком со сметаной и укропом</t>
  </si>
  <si>
    <t>Шницель мясной с соусом томатным</t>
  </si>
  <si>
    <t>Суп картофельный с вермишелью, фрикадельками мясными и зеленью</t>
  </si>
  <si>
    <t>Котлеты рыбные с соусом томатным</t>
  </si>
  <si>
    <t>Омлет натуральный, макаронные изделия отварные с сыром, маслом сливочным</t>
  </si>
  <si>
    <t>Каша гречневая вязкая с маслом сливочным</t>
  </si>
  <si>
    <t>Запеканка из творога с рисом с соусом молочным сладким</t>
  </si>
  <si>
    <t>Суп картофельный с пшеном, с рыбой и укропом</t>
  </si>
  <si>
    <t>Бифштекс "Пикантный" с соусом томатным</t>
  </si>
  <si>
    <t>Напиток из апельсинов</t>
  </si>
  <si>
    <t>Солянка Домашняя со сметаной и зеленью</t>
  </si>
  <si>
    <t>Котлеты рубленые из цыплят с соусом томатным</t>
  </si>
  <si>
    <t>Салат из квашеной капусты с репчатым луком</t>
  </si>
  <si>
    <t>Филе куриное тушеное в сметанно-томатном соусе</t>
  </si>
  <si>
    <t>Чай со смородиной</t>
  </si>
  <si>
    <t>Картофельное пюре с маслом и зеленым горошком</t>
  </si>
  <si>
    <t>Вермишель отварная с маслом сливочным</t>
  </si>
  <si>
    <t>ТТК,14</t>
  </si>
  <si>
    <t>Суп картофельный с горохом, цыпленком и укропом</t>
  </si>
  <si>
    <t>"Колбаски" куриные с соусом</t>
  </si>
  <si>
    <t>ТТК, 15</t>
  </si>
  <si>
    <t>Жаркое по-домашнему с мясом и кукурузой консервированной</t>
  </si>
  <si>
    <t>Чай с сахаром и лимоном</t>
  </si>
  <si>
    <t>Фрикадельки из говядины с томатным соусом</t>
  </si>
  <si>
    <t>Каша Дружба вязкая молочная с маслом сливочным, яйцо вареное</t>
  </si>
  <si>
    <t>Икра кабачковая порционно</t>
  </si>
  <si>
    <t>Жаркое по-домашнему из цыплят, зеленый горошек консервированный</t>
  </si>
  <si>
    <t>Рис отварной с маслом и кукурузой консервированной</t>
  </si>
  <si>
    <t>Напиток из шиповника</t>
  </si>
  <si>
    <t>Плов с мясом,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</si>
</sst>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3" activePane="bottomRight" state="frozen"/>
      <selection pane="topRight" activeCell="E1" sqref="E1"/>
      <selection pane="bottomLeft" activeCell="A6" sqref="A6"/>
      <selection pane="bottomRight" activeCell="E56" sqref="E5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205</v>
      </c>
      <c r="G6" s="40">
        <v>9</v>
      </c>
      <c r="H6" s="40">
        <v>8</v>
      </c>
      <c r="I6" s="40">
        <v>44</v>
      </c>
      <c r="J6" s="40">
        <v>285</v>
      </c>
      <c r="K6" s="41">
        <v>173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39</v>
      </c>
      <c r="F7" s="43">
        <v>200</v>
      </c>
      <c r="G7" s="43">
        <v>2</v>
      </c>
      <c r="H7" s="43">
        <v>2</v>
      </c>
      <c r="I7" s="43">
        <v>13</v>
      </c>
      <c r="J7" s="43">
        <v>74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23</v>
      </c>
      <c r="E8" s="42" t="s">
        <v>41</v>
      </c>
      <c r="F8" s="43">
        <v>55</v>
      </c>
      <c r="G8" s="43">
        <v>8</v>
      </c>
      <c r="H8" s="43">
        <v>5</v>
      </c>
      <c r="I8" s="43">
        <v>24</v>
      </c>
      <c r="J8" s="43">
        <v>173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25</v>
      </c>
      <c r="E9" s="42" t="s">
        <v>43</v>
      </c>
      <c r="F9" s="43">
        <v>60</v>
      </c>
      <c r="G9" s="43"/>
      <c r="H9" s="43"/>
      <c r="I9" s="43">
        <v>6</v>
      </c>
      <c r="J9" s="43">
        <v>27</v>
      </c>
      <c r="K9" s="44">
        <v>338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 t="shared" ref="G13:J13" si="0">SUM(G6:G12)</f>
        <v>19</v>
      </c>
      <c r="H13" s="19">
        <f t="shared" si="0"/>
        <v>15</v>
      </c>
      <c r="I13" s="19">
        <f t="shared" si="0"/>
        <v>87</v>
      </c>
      <c r="J13" s="19">
        <f t="shared" si="0"/>
        <v>559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82</v>
      </c>
      <c r="F14" s="43">
        <v>60</v>
      </c>
      <c r="G14" s="43">
        <v>1</v>
      </c>
      <c r="H14" s="43">
        <v>3</v>
      </c>
      <c r="I14" s="43">
        <v>5</v>
      </c>
      <c r="J14" s="43">
        <v>51</v>
      </c>
      <c r="K14" s="44">
        <v>47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214</v>
      </c>
      <c r="G15" s="43">
        <v>7</v>
      </c>
      <c r="H15" s="43">
        <v>6</v>
      </c>
      <c r="I15" s="43">
        <v>18</v>
      </c>
      <c r="J15" s="43">
        <v>152</v>
      </c>
      <c r="K15" s="44">
        <v>108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250</v>
      </c>
      <c r="G16" s="43">
        <v>13</v>
      </c>
      <c r="H16" s="43">
        <v>18</v>
      </c>
      <c r="I16" s="43">
        <v>54</v>
      </c>
      <c r="J16" s="43">
        <v>429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/>
      <c r="H18" s="43"/>
      <c r="I18" s="43">
        <v>23</v>
      </c>
      <c r="J18" s="43">
        <v>94</v>
      </c>
      <c r="K18" s="44" t="s">
        <v>40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47</v>
      </c>
      <c r="F19" s="43">
        <v>60</v>
      </c>
      <c r="G19" s="43">
        <v>6</v>
      </c>
      <c r="H19" s="43">
        <v>2</v>
      </c>
      <c r="I19" s="43">
        <v>36</v>
      </c>
      <c r="J19" s="43">
        <v>181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2</v>
      </c>
      <c r="H20" s="43"/>
      <c r="I20" s="43">
        <v>14</v>
      </c>
      <c r="J20" s="43">
        <v>67</v>
      </c>
      <c r="K20" s="44" t="s">
        <v>40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814</v>
      </c>
      <c r="G23" s="19">
        <f t="shared" ref="G23:J23" si="2">SUM(G14:G22)</f>
        <v>29</v>
      </c>
      <c r="H23" s="19">
        <f t="shared" si="2"/>
        <v>29</v>
      </c>
      <c r="I23" s="19">
        <f t="shared" si="2"/>
        <v>150</v>
      </c>
      <c r="J23" s="19">
        <f t="shared" si="2"/>
        <v>974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1334</v>
      </c>
      <c r="G24" s="32">
        <f t="shared" ref="G24:J24" si="4">G13+G23</f>
        <v>48</v>
      </c>
      <c r="H24" s="32">
        <f t="shared" si="4"/>
        <v>44</v>
      </c>
      <c r="I24" s="32">
        <f t="shared" si="4"/>
        <v>237</v>
      </c>
      <c r="J24" s="32">
        <f t="shared" si="4"/>
        <v>1533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27</v>
      </c>
      <c r="E25" s="39" t="s">
        <v>83</v>
      </c>
      <c r="F25" s="40">
        <v>100</v>
      </c>
      <c r="G25" s="40">
        <v>13</v>
      </c>
      <c r="H25" s="40">
        <v>15</v>
      </c>
      <c r="I25" s="40">
        <v>4</v>
      </c>
      <c r="J25" s="40">
        <v>203</v>
      </c>
      <c r="K25" s="41">
        <v>290</v>
      </c>
      <c r="L25" s="40"/>
    </row>
    <row r="26" spans="1:12" ht="15" x14ac:dyDescent="0.25">
      <c r="A26" s="14"/>
      <c r="B26" s="15"/>
      <c r="C26" s="11"/>
      <c r="D26" s="6" t="s">
        <v>28</v>
      </c>
      <c r="E26" s="42" t="s">
        <v>49</v>
      </c>
      <c r="F26" s="43">
        <v>150</v>
      </c>
      <c r="G26" s="43">
        <v>4</v>
      </c>
      <c r="H26" s="43">
        <v>4</v>
      </c>
      <c r="I26" s="43">
        <v>21</v>
      </c>
      <c r="J26" s="43">
        <v>140</v>
      </c>
      <c r="K26" s="44">
        <v>314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84</v>
      </c>
      <c r="F27" s="43">
        <v>200</v>
      </c>
      <c r="G27" s="43"/>
      <c r="H27" s="43"/>
      <c r="I27" s="43">
        <v>10</v>
      </c>
      <c r="J27" s="43">
        <v>39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5</v>
      </c>
      <c r="H28" s="43">
        <v>1</v>
      </c>
      <c r="I28" s="43">
        <v>30</v>
      </c>
      <c r="J28" s="43">
        <v>151</v>
      </c>
      <c r="K28" s="44" t="s">
        <v>40</v>
      </c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22</v>
      </c>
      <c r="H32" s="19">
        <f t="shared" ref="H32" si="7">SUM(H25:H31)</f>
        <v>20</v>
      </c>
      <c r="I32" s="19">
        <f t="shared" ref="I32" si="8">SUM(I25:I31)</f>
        <v>65</v>
      </c>
      <c r="J32" s="19">
        <f t="shared" ref="J32:L32" si="9">SUM(J25:J31)</f>
        <v>533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51</v>
      </c>
      <c r="F34" s="43">
        <v>201</v>
      </c>
      <c r="G34" s="43">
        <v>1</v>
      </c>
      <c r="H34" s="43">
        <v>4</v>
      </c>
      <c r="I34" s="43">
        <v>6</v>
      </c>
      <c r="J34" s="43">
        <v>66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71</v>
      </c>
      <c r="F35" s="43">
        <v>100</v>
      </c>
      <c r="G35" s="43">
        <v>7</v>
      </c>
      <c r="H35" s="43">
        <v>16</v>
      </c>
      <c r="I35" s="43">
        <v>10</v>
      </c>
      <c r="J35" s="43">
        <v>207</v>
      </c>
      <c r="K35" s="44">
        <v>268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85</v>
      </c>
      <c r="F36" s="43">
        <v>160</v>
      </c>
      <c r="G36" s="43">
        <v>3</v>
      </c>
      <c r="H36" s="43">
        <v>5</v>
      </c>
      <c r="I36" s="43">
        <v>21</v>
      </c>
      <c r="J36" s="43">
        <v>137</v>
      </c>
      <c r="K36" s="44" t="s">
        <v>40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200</v>
      </c>
      <c r="G37" s="43"/>
      <c r="H37" s="43"/>
      <c r="I37" s="43">
        <v>15</v>
      </c>
      <c r="J37" s="43">
        <v>62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47</v>
      </c>
      <c r="F38" s="43">
        <v>60</v>
      </c>
      <c r="G38" s="43">
        <v>6</v>
      </c>
      <c r="H38" s="43">
        <v>2</v>
      </c>
      <c r="I38" s="43">
        <v>36</v>
      </c>
      <c r="J38" s="43">
        <v>181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48</v>
      </c>
      <c r="F39" s="43">
        <v>30</v>
      </c>
      <c r="G39" s="43">
        <v>2</v>
      </c>
      <c r="H39" s="43"/>
      <c r="I39" s="43">
        <v>14</v>
      </c>
      <c r="J39" s="43">
        <v>67</v>
      </c>
      <c r="K39" s="44" t="s">
        <v>40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751</v>
      </c>
      <c r="G42" s="19">
        <f t="shared" ref="G42" si="10">SUM(G33:G41)</f>
        <v>19</v>
      </c>
      <c r="H42" s="19">
        <f t="shared" ref="H42" si="11">SUM(H33:H41)</f>
        <v>27</v>
      </c>
      <c r="I42" s="19">
        <f t="shared" ref="I42" si="12">SUM(I33:I41)</f>
        <v>102</v>
      </c>
      <c r="J42" s="19">
        <f t="shared" ref="J42:L42" si="13">SUM(J33:J41)</f>
        <v>720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1251</v>
      </c>
      <c r="G43" s="32">
        <f t="shared" ref="G43" si="14">G32+G42</f>
        <v>41</v>
      </c>
      <c r="H43" s="32">
        <f t="shared" ref="H43" si="15">H32+H42</f>
        <v>47</v>
      </c>
      <c r="I43" s="32">
        <f t="shared" ref="I43" si="16">I32+I42</f>
        <v>167</v>
      </c>
      <c r="J43" s="32">
        <f t="shared" ref="J43:L43" si="17">J32+J42</f>
        <v>1253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27</v>
      </c>
      <c r="E44" s="39" t="s">
        <v>53</v>
      </c>
      <c r="F44" s="40">
        <v>100</v>
      </c>
      <c r="G44" s="40">
        <v>8</v>
      </c>
      <c r="H44" s="40">
        <v>10</v>
      </c>
      <c r="I44" s="40">
        <v>9</v>
      </c>
      <c r="J44" s="40">
        <v>163</v>
      </c>
      <c r="K44" s="41" t="s">
        <v>40</v>
      </c>
      <c r="L44" s="40"/>
    </row>
    <row r="45" spans="1:12" ht="15" x14ac:dyDescent="0.25">
      <c r="A45" s="23"/>
      <c r="B45" s="15"/>
      <c r="C45" s="11"/>
      <c r="D45" s="6" t="s">
        <v>28</v>
      </c>
      <c r="E45" s="42" t="s">
        <v>86</v>
      </c>
      <c r="F45" s="43">
        <v>150</v>
      </c>
      <c r="G45" s="43">
        <v>5</v>
      </c>
      <c r="H45" s="43">
        <v>4</v>
      </c>
      <c r="I45" s="43">
        <v>33</v>
      </c>
      <c r="J45" s="43">
        <v>188</v>
      </c>
      <c r="K45" s="44">
        <v>203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207</v>
      </c>
      <c r="G46" s="43"/>
      <c r="H46" s="43"/>
      <c r="I46" s="43">
        <v>11</v>
      </c>
      <c r="J46" s="43">
        <v>46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45</v>
      </c>
      <c r="G47" s="43">
        <v>4</v>
      </c>
      <c r="H47" s="43">
        <v>5</v>
      </c>
      <c r="I47" s="43">
        <v>24</v>
      </c>
      <c r="J47" s="43">
        <v>154</v>
      </c>
      <c r="K47" s="44" t="s">
        <v>87</v>
      </c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502</v>
      </c>
      <c r="G51" s="19">
        <f t="shared" ref="G51" si="18">SUM(G44:G50)</f>
        <v>17</v>
      </c>
      <c r="H51" s="19">
        <f t="shared" ref="H51" si="19">SUM(H44:H50)</f>
        <v>19</v>
      </c>
      <c r="I51" s="19">
        <f t="shared" ref="I51" si="20">SUM(I44:I50)</f>
        <v>77</v>
      </c>
      <c r="J51" s="19">
        <f t="shared" ref="J51:L51" si="21">SUM(J44:J50)</f>
        <v>551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88</v>
      </c>
      <c r="F53" s="43">
        <v>214</v>
      </c>
      <c r="G53" s="43">
        <v>8</v>
      </c>
      <c r="H53" s="43">
        <v>6</v>
      </c>
      <c r="I53" s="43">
        <v>17</v>
      </c>
      <c r="J53" s="43">
        <v>160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55</v>
      </c>
      <c r="F54" s="43">
        <v>100</v>
      </c>
      <c r="G54" s="43">
        <v>12</v>
      </c>
      <c r="H54" s="43">
        <v>9</v>
      </c>
      <c r="I54" s="43">
        <v>3</v>
      </c>
      <c r="J54" s="43">
        <v>139</v>
      </c>
      <c r="K54" s="44" t="s">
        <v>40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56</v>
      </c>
      <c r="F55" s="43">
        <v>150</v>
      </c>
      <c r="G55" s="43">
        <v>4</v>
      </c>
      <c r="H55" s="43">
        <v>5</v>
      </c>
      <c r="I55" s="43">
        <v>32</v>
      </c>
      <c r="J55" s="43">
        <v>190</v>
      </c>
      <c r="K55" s="44">
        <v>304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57</v>
      </c>
      <c r="F56" s="43">
        <v>200</v>
      </c>
      <c r="G56" s="43"/>
      <c r="H56" s="43"/>
      <c r="I56" s="43">
        <v>18</v>
      </c>
      <c r="J56" s="43">
        <v>72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47</v>
      </c>
      <c r="F57" s="43">
        <v>60</v>
      </c>
      <c r="G57" s="43">
        <v>6</v>
      </c>
      <c r="H57" s="43">
        <v>2</v>
      </c>
      <c r="I57" s="43">
        <v>36</v>
      </c>
      <c r="J57" s="43">
        <v>181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48</v>
      </c>
      <c r="F58" s="43">
        <v>30</v>
      </c>
      <c r="G58" s="43">
        <v>2</v>
      </c>
      <c r="H58" s="43"/>
      <c r="I58" s="43">
        <v>14</v>
      </c>
      <c r="J58" s="43">
        <v>67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754</v>
      </c>
      <c r="G61" s="19">
        <f t="shared" ref="G61" si="22">SUM(G52:G60)</f>
        <v>32</v>
      </c>
      <c r="H61" s="19">
        <f t="shared" ref="H61" si="23">SUM(H52:H60)</f>
        <v>22</v>
      </c>
      <c r="I61" s="19">
        <f t="shared" ref="I61" si="24">SUM(I52:I60)</f>
        <v>120</v>
      </c>
      <c r="J61" s="19">
        <f t="shared" ref="J61:L61" si="25">SUM(J52:J60)</f>
        <v>809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1256</v>
      </c>
      <c r="G62" s="32">
        <f t="shared" ref="G62" si="26">G51+G61</f>
        <v>49</v>
      </c>
      <c r="H62" s="32">
        <f t="shared" ref="H62" si="27">H51+H61</f>
        <v>41</v>
      </c>
      <c r="I62" s="32">
        <f t="shared" ref="I62" si="28">I51+I61</f>
        <v>197</v>
      </c>
      <c r="J62" s="32">
        <f t="shared" ref="J62:L62" si="29">J51+J61</f>
        <v>1360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27</v>
      </c>
      <c r="E63" s="39" t="s">
        <v>89</v>
      </c>
      <c r="F63" s="40">
        <v>100</v>
      </c>
      <c r="G63" s="40">
        <v>8</v>
      </c>
      <c r="H63" s="40">
        <v>7</v>
      </c>
      <c r="I63" s="40">
        <v>11</v>
      </c>
      <c r="J63" s="40">
        <v>140</v>
      </c>
      <c r="K63" s="41" t="s">
        <v>40</v>
      </c>
      <c r="L63" s="40"/>
    </row>
    <row r="64" spans="1:12" ht="15" x14ac:dyDescent="0.25">
      <c r="A64" s="23"/>
      <c r="B64" s="15"/>
      <c r="C64" s="11"/>
      <c r="D64" s="6" t="s">
        <v>28</v>
      </c>
      <c r="E64" s="42" t="s">
        <v>58</v>
      </c>
      <c r="F64" s="43">
        <v>150</v>
      </c>
      <c r="G64" s="43">
        <v>4</v>
      </c>
      <c r="H64" s="43">
        <v>5</v>
      </c>
      <c r="I64" s="43">
        <v>24</v>
      </c>
      <c r="J64" s="43">
        <v>157</v>
      </c>
      <c r="K64" s="44">
        <v>302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</v>
      </c>
      <c r="H65" s="43">
        <v>4</v>
      </c>
      <c r="I65" s="43">
        <v>21</v>
      </c>
      <c r="J65" s="43">
        <v>134</v>
      </c>
      <c r="K65" s="44" t="s">
        <v>40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55</v>
      </c>
      <c r="G66" s="43">
        <v>8</v>
      </c>
      <c r="H66" s="43">
        <v>5</v>
      </c>
      <c r="I66" s="43">
        <v>24</v>
      </c>
      <c r="J66" s="43">
        <v>173</v>
      </c>
      <c r="K66" s="44" t="s">
        <v>90</v>
      </c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24</v>
      </c>
      <c r="H70" s="19">
        <f t="shared" ref="H70" si="31">SUM(H63:H69)</f>
        <v>21</v>
      </c>
      <c r="I70" s="19">
        <f t="shared" ref="I70" si="32">SUM(I63:I69)</f>
        <v>80</v>
      </c>
      <c r="J70" s="19">
        <f t="shared" ref="J70:L70" si="33">SUM(J63:J69)</f>
        <v>604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61</v>
      </c>
      <c r="F72" s="43">
        <v>211</v>
      </c>
      <c r="G72" s="43">
        <v>1</v>
      </c>
      <c r="H72" s="43">
        <v>5</v>
      </c>
      <c r="I72" s="43">
        <v>9</v>
      </c>
      <c r="J72" s="43">
        <v>90</v>
      </c>
      <c r="K72" s="44">
        <v>82</v>
      </c>
      <c r="L72" s="43"/>
    </row>
    <row r="73" spans="1:12" ht="25.5" x14ac:dyDescent="0.25">
      <c r="A73" s="23"/>
      <c r="B73" s="15"/>
      <c r="C73" s="11"/>
      <c r="D73" s="7" t="s">
        <v>27</v>
      </c>
      <c r="E73" s="42" t="s">
        <v>91</v>
      </c>
      <c r="F73" s="43">
        <v>250</v>
      </c>
      <c r="G73" s="43">
        <v>8</v>
      </c>
      <c r="H73" s="43">
        <v>29</v>
      </c>
      <c r="I73" s="43">
        <v>25</v>
      </c>
      <c r="J73" s="43">
        <v>393</v>
      </c>
      <c r="K73" s="44" t="s">
        <v>40</v>
      </c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62</v>
      </c>
      <c r="F75" s="43">
        <v>200</v>
      </c>
      <c r="G75" s="43">
        <v>1</v>
      </c>
      <c r="H75" s="43"/>
      <c r="I75" s="43">
        <v>24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47</v>
      </c>
      <c r="F76" s="43">
        <v>50</v>
      </c>
      <c r="G76" s="43">
        <v>5</v>
      </c>
      <c r="H76" s="43">
        <v>1</v>
      </c>
      <c r="I76" s="43">
        <v>30</v>
      </c>
      <c r="J76" s="43">
        <v>151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48</v>
      </c>
      <c r="F77" s="43">
        <v>30</v>
      </c>
      <c r="G77" s="43">
        <v>2</v>
      </c>
      <c r="H77" s="43"/>
      <c r="I77" s="43">
        <v>14</v>
      </c>
      <c r="J77" s="43">
        <v>67</v>
      </c>
      <c r="K77" s="44" t="s">
        <v>40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741</v>
      </c>
      <c r="G80" s="19">
        <f t="shared" ref="G80" si="34">SUM(G71:G79)</f>
        <v>17</v>
      </c>
      <c r="H80" s="19">
        <f t="shared" ref="H80" si="35">SUM(H71:H79)</f>
        <v>35</v>
      </c>
      <c r="I80" s="19">
        <f t="shared" ref="I80" si="36">SUM(I71:I79)</f>
        <v>102</v>
      </c>
      <c r="J80" s="19">
        <f t="shared" ref="J80:L80" si="37">SUM(J71:J79)</f>
        <v>801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1246</v>
      </c>
      <c r="G81" s="32">
        <f t="shared" ref="G81" si="38">G70+G80</f>
        <v>41</v>
      </c>
      <c r="H81" s="32">
        <f t="shared" ref="H81" si="39">H70+H80</f>
        <v>56</v>
      </c>
      <c r="I81" s="32">
        <f t="shared" ref="I81" si="40">I70+I80</f>
        <v>182</v>
      </c>
      <c r="J81" s="32">
        <f t="shared" ref="J81:L81" si="41">J70+J80</f>
        <v>1405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235</v>
      </c>
      <c r="G82" s="40">
        <v>9</v>
      </c>
      <c r="H82" s="40">
        <v>16</v>
      </c>
      <c r="I82" s="40">
        <v>21</v>
      </c>
      <c r="J82" s="40">
        <v>262</v>
      </c>
      <c r="K82" s="41" t="s">
        <v>64</v>
      </c>
      <c r="L82" s="40"/>
    </row>
    <row r="83" spans="1:12" ht="15" x14ac:dyDescent="0.25">
      <c r="A83" s="23"/>
      <c r="B83" s="15"/>
      <c r="C83" s="11"/>
      <c r="D83" s="7" t="s">
        <v>22</v>
      </c>
      <c r="E83" s="42" t="s">
        <v>92</v>
      </c>
      <c r="F83" s="43">
        <v>210</v>
      </c>
      <c r="G83" s="43"/>
      <c r="H83" s="43"/>
      <c r="I83" s="43">
        <v>11</v>
      </c>
      <c r="J83" s="43">
        <v>46</v>
      </c>
      <c r="K83" s="44" t="s">
        <v>40</v>
      </c>
      <c r="L83" s="43"/>
    </row>
    <row r="84" spans="1:12" ht="15" x14ac:dyDescent="0.25">
      <c r="A84" s="23"/>
      <c r="B84" s="15"/>
      <c r="C84" s="11"/>
      <c r="D84" s="7" t="s">
        <v>23</v>
      </c>
      <c r="E84" s="42" t="s">
        <v>65</v>
      </c>
      <c r="F84" s="43">
        <v>55</v>
      </c>
      <c r="G84" s="43">
        <v>5</v>
      </c>
      <c r="H84" s="43">
        <v>5</v>
      </c>
      <c r="I84" s="43">
        <v>30</v>
      </c>
      <c r="J84" s="43">
        <v>184</v>
      </c>
      <c r="K84" s="44" t="s">
        <v>87</v>
      </c>
      <c r="L84" s="43"/>
    </row>
    <row r="85" spans="1:12" ht="15" x14ac:dyDescent="0.2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14</v>
      </c>
      <c r="H89" s="19">
        <f t="shared" ref="H89" si="43">SUM(H82:H88)</f>
        <v>21</v>
      </c>
      <c r="I89" s="19">
        <f t="shared" ref="I89" si="44">SUM(I82:I88)</f>
        <v>62</v>
      </c>
      <c r="J89" s="19">
        <f t="shared" ref="J89:L89" si="45">SUM(J82:J88)</f>
        <v>492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66</v>
      </c>
      <c r="F91" s="43">
        <v>201</v>
      </c>
      <c r="G91" s="43">
        <v>2</v>
      </c>
      <c r="H91" s="43">
        <v>4</v>
      </c>
      <c r="I91" s="43">
        <v>16</v>
      </c>
      <c r="J91" s="43">
        <v>109</v>
      </c>
      <c r="K91" s="44">
        <v>116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93</v>
      </c>
      <c r="F92" s="43">
        <v>100</v>
      </c>
      <c r="G92" s="43">
        <v>6</v>
      </c>
      <c r="H92" s="43">
        <v>7</v>
      </c>
      <c r="I92" s="43">
        <v>11</v>
      </c>
      <c r="J92" s="43">
        <v>131</v>
      </c>
      <c r="K92" s="44">
        <v>280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67</v>
      </c>
      <c r="F93" s="43">
        <v>170</v>
      </c>
      <c r="G93" s="43">
        <v>17</v>
      </c>
      <c r="H93" s="43">
        <v>5</v>
      </c>
      <c r="I93" s="43">
        <v>34</v>
      </c>
      <c r="J93" s="43">
        <v>246</v>
      </c>
      <c r="K93" s="44" t="s">
        <v>40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68</v>
      </c>
      <c r="F94" s="43">
        <v>200</v>
      </c>
      <c r="G94" s="43"/>
      <c r="H94" s="43"/>
      <c r="I94" s="43">
        <v>17</v>
      </c>
      <c r="J94" s="43">
        <v>73</v>
      </c>
      <c r="K94" s="44" t="s">
        <v>40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47</v>
      </c>
      <c r="F95" s="43">
        <v>60</v>
      </c>
      <c r="G95" s="43">
        <v>6</v>
      </c>
      <c r="H95" s="43">
        <v>2</v>
      </c>
      <c r="I95" s="43">
        <v>36</v>
      </c>
      <c r="J95" s="43">
        <v>181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48</v>
      </c>
      <c r="F96" s="43">
        <v>30</v>
      </c>
      <c r="G96" s="43">
        <v>2</v>
      </c>
      <c r="H96" s="43"/>
      <c r="I96" s="43">
        <v>14</v>
      </c>
      <c r="J96" s="43">
        <v>67</v>
      </c>
      <c r="K96" s="44" t="s">
        <v>40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761</v>
      </c>
      <c r="G99" s="19">
        <f t="shared" ref="G99" si="46">SUM(G90:G98)</f>
        <v>33</v>
      </c>
      <c r="H99" s="19">
        <f t="shared" ref="H99" si="47">SUM(H90:H98)</f>
        <v>18</v>
      </c>
      <c r="I99" s="19">
        <f t="shared" ref="I99" si="48">SUM(I90:I98)</f>
        <v>128</v>
      </c>
      <c r="J99" s="19">
        <f t="shared" ref="J99:L99" si="49">SUM(J90:J98)</f>
        <v>807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1261</v>
      </c>
      <c r="G100" s="32">
        <f t="shared" ref="G100" si="50">G89+G99</f>
        <v>47</v>
      </c>
      <c r="H100" s="32">
        <f t="shared" ref="H100" si="51">H89+H99</f>
        <v>39</v>
      </c>
      <c r="I100" s="32">
        <f t="shared" ref="I100" si="52">I89+I99</f>
        <v>190</v>
      </c>
      <c r="J100" s="32">
        <f t="shared" ref="J100:L100" si="53">J89+J99</f>
        <v>1299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245</v>
      </c>
      <c r="G101" s="40">
        <v>10</v>
      </c>
      <c r="H101" s="40">
        <v>11</v>
      </c>
      <c r="I101" s="40">
        <v>30</v>
      </c>
      <c r="J101" s="40">
        <v>259</v>
      </c>
      <c r="K101" s="41" t="s">
        <v>69</v>
      </c>
      <c r="L101" s="40"/>
    </row>
    <row r="102" spans="1:12" ht="15" x14ac:dyDescent="0.25">
      <c r="A102" s="23"/>
      <c r="B102" s="15"/>
      <c r="C102" s="11"/>
      <c r="D102" s="7" t="s">
        <v>22</v>
      </c>
      <c r="E102" s="42" t="s">
        <v>39</v>
      </c>
      <c r="F102" s="43">
        <v>200</v>
      </c>
      <c r="G102" s="43">
        <v>2</v>
      </c>
      <c r="H102" s="43">
        <v>2</v>
      </c>
      <c r="I102" s="43">
        <v>13</v>
      </c>
      <c r="J102" s="43">
        <v>74</v>
      </c>
      <c r="K102" s="44" t="s">
        <v>40</v>
      </c>
      <c r="L102" s="43"/>
    </row>
    <row r="103" spans="1:12" ht="15" x14ac:dyDescent="0.25">
      <c r="A103" s="23"/>
      <c r="B103" s="15"/>
      <c r="C103" s="11"/>
      <c r="D103" s="7" t="s">
        <v>23</v>
      </c>
      <c r="E103" s="42" t="s">
        <v>41</v>
      </c>
      <c r="F103" s="43">
        <v>55</v>
      </c>
      <c r="G103" s="43">
        <v>7</v>
      </c>
      <c r="H103" s="43">
        <v>4</v>
      </c>
      <c r="I103" s="43">
        <v>27</v>
      </c>
      <c r="J103" s="43">
        <v>170</v>
      </c>
      <c r="K103" s="44" t="s">
        <v>90</v>
      </c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17</v>
      </c>
      <c r="I108" s="19">
        <f t="shared" si="54"/>
        <v>70</v>
      </c>
      <c r="J108" s="19">
        <f t="shared" si="54"/>
        <v>503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95</v>
      </c>
      <c r="F109" s="43">
        <v>60</v>
      </c>
      <c r="G109" s="43">
        <v>1</v>
      </c>
      <c r="H109" s="43">
        <v>5</v>
      </c>
      <c r="I109" s="43">
        <v>5</v>
      </c>
      <c r="J109" s="43">
        <v>71</v>
      </c>
      <c r="K109" s="44">
        <v>73</v>
      </c>
      <c r="L109" s="43"/>
    </row>
    <row r="110" spans="1:12" ht="25.5" x14ac:dyDescent="0.25">
      <c r="A110" s="23"/>
      <c r="B110" s="15"/>
      <c r="C110" s="11"/>
      <c r="D110" s="7" t="s">
        <v>26</v>
      </c>
      <c r="E110" s="42" t="s">
        <v>70</v>
      </c>
      <c r="F110" s="43">
        <v>219</v>
      </c>
      <c r="G110" s="43">
        <v>5</v>
      </c>
      <c r="H110" s="43">
        <v>7</v>
      </c>
      <c r="I110" s="43">
        <v>9</v>
      </c>
      <c r="J110" s="43">
        <v>117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71</v>
      </c>
      <c r="F111" s="43">
        <v>100</v>
      </c>
      <c r="G111" s="43">
        <v>7</v>
      </c>
      <c r="H111" s="43">
        <v>16</v>
      </c>
      <c r="I111" s="43">
        <v>10</v>
      </c>
      <c r="J111" s="43">
        <v>207</v>
      </c>
      <c r="K111" s="44">
        <v>268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86</v>
      </c>
      <c r="F112" s="43">
        <v>150</v>
      </c>
      <c r="G112" s="43">
        <v>5</v>
      </c>
      <c r="H112" s="43">
        <v>4</v>
      </c>
      <c r="I112" s="43">
        <v>33</v>
      </c>
      <c r="J112" s="43">
        <v>188</v>
      </c>
      <c r="K112" s="44">
        <v>203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52</v>
      </c>
      <c r="F113" s="43">
        <v>200</v>
      </c>
      <c r="G113" s="43"/>
      <c r="H113" s="43"/>
      <c r="I113" s="43">
        <v>15</v>
      </c>
      <c r="J113" s="43">
        <v>62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47</v>
      </c>
      <c r="F114" s="43">
        <v>60</v>
      </c>
      <c r="G114" s="43">
        <v>6</v>
      </c>
      <c r="H114" s="43">
        <v>2</v>
      </c>
      <c r="I114" s="43">
        <v>36</v>
      </c>
      <c r="J114" s="43">
        <v>181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48</v>
      </c>
      <c r="F115" s="43">
        <v>30</v>
      </c>
      <c r="G115" s="43">
        <v>2</v>
      </c>
      <c r="H115" s="43"/>
      <c r="I115" s="43">
        <v>14</v>
      </c>
      <c r="J115" s="43">
        <v>67</v>
      </c>
      <c r="K115" s="44" t="s">
        <v>40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819</v>
      </c>
      <c r="G118" s="19">
        <f t="shared" ref="G118:J118" si="56">SUM(G109:G117)</f>
        <v>26</v>
      </c>
      <c r="H118" s="19">
        <f t="shared" si="56"/>
        <v>34</v>
      </c>
      <c r="I118" s="19">
        <f t="shared" si="56"/>
        <v>122</v>
      </c>
      <c r="J118" s="19">
        <f t="shared" si="56"/>
        <v>893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1319</v>
      </c>
      <c r="G119" s="32">
        <f t="shared" ref="G119" si="58">G108+G118</f>
        <v>45</v>
      </c>
      <c r="H119" s="32">
        <f t="shared" ref="H119" si="59">H108+H118</f>
        <v>51</v>
      </c>
      <c r="I119" s="32">
        <f t="shared" ref="I119" si="60">I108+I118</f>
        <v>192</v>
      </c>
      <c r="J119" s="32">
        <f t="shared" ref="J119:L119" si="61">J108+J118</f>
        <v>1396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250</v>
      </c>
      <c r="G120" s="40">
        <v>11</v>
      </c>
      <c r="H120" s="40">
        <v>15</v>
      </c>
      <c r="I120" s="40">
        <v>24</v>
      </c>
      <c r="J120" s="40">
        <v>274</v>
      </c>
      <c r="K120" s="41" t="s">
        <v>40</v>
      </c>
      <c r="L120" s="40"/>
    </row>
    <row r="121" spans="1:12" ht="15" x14ac:dyDescent="0.25">
      <c r="A121" s="14"/>
      <c r="B121" s="15"/>
      <c r="C121" s="11"/>
      <c r="D121" s="7" t="s">
        <v>22</v>
      </c>
      <c r="E121" s="42" t="s">
        <v>39</v>
      </c>
      <c r="F121" s="43">
        <v>200</v>
      </c>
      <c r="G121" s="43">
        <v>2</v>
      </c>
      <c r="H121" s="43">
        <v>2</v>
      </c>
      <c r="I121" s="43">
        <v>13</v>
      </c>
      <c r="J121" s="43">
        <v>74</v>
      </c>
      <c r="K121" s="44" t="s">
        <v>40</v>
      </c>
      <c r="L121" s="43"/>
    </row>
    <row r="122" spans="1:12" ht="15" x14ac:dyDescent="0.25">
      <c r="A122" s="14"/>
      <c r="B122" s="15"/>
      <c r="C122" s="11"/>
      <c r="D122" s="7" t="s">
        <v>23</v>
      </c>
      <c r="E122" s="42" t="s">
        <v>65</v>
      </c>
      <c r="F122" s="43">
        <v>50</v>
      </c>
      <c r="G122" s="43">
        <v>4</v>
      </c>
      <c r="H122" s="43">
        <v>5</v>
      </c>
      <c r="I122" s="43">
        <v>27</v>
      </c>
      <c r="J122" s="43">
        <v>169</v>
      </c>
      <c r="K122" s="44" t="s">
        <v>60</v>
      </c>
      <c r="L122" s="43"/>
    </row>
    <row r="123" spans="1:12" ht="15" x14ac:dyDescent="0.2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22</v>
      </c>
      <c r="I127" s="19">
        <f t="shared" si="62"/>
        <v>64</v>
      </c>
      <c r="J127" s="19">
        <f t="shared" si="62"/>
        <v>517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72</v>
      </c>
      <c r="F129" s="43">
        <v>215</v>
      </c>
      <c r="G129" s="43">
        <v>5</v>
      </c>
      <c r="H129" s="43">
        <v>4</v>
      </c>
      <c r="I129" s="43">
        <v>18</v>
      </c>
      <c r="J129" s="43">
        <v>125</v>
      </c>
      <c r="K129" s="44">
        <v>103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73</v>
      </c>
      <c r="F130" s="43">
        <v>100</v>
      </c>
      <c r="G130" s="43">
        <v>8</v>
      </c>
      <c r="H130" s="43">
        <v>7</v>
      </c>
      <c r="I130" s="43">
        <v>9</v>
      </c>
      <c r="J130" s="43">
        <v>133</v>
      </c>
      <c r="K130" s="44">
        <v>234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97</v>
      </c>
      <c r="F131" s="43">
        <v>150</v>
      </c>
      <c r="G131" s="43">
        <v>4</v>
      </c>
      <c r="H131" s="43">
        <v>5</v>
      </c>
      <c r="I131" s="43">
        <v>30</v>
      </c>
      <c r="J131" s="43">
        <v>176</v>
      </c>
      <c r="K131" s="44" t="s">
        <v>40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46</v>
      </c>
      <c r="F132" s="43">
        <v>200</v>
      </c>
      <c r="G132" s="43"/>
      <c r="H132" s="43"/>
      <c r="I132" s="43">
        <v>23</v>
      </c>
      <c r="J132" s="43">
        <v>94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47</v>
      </c>
      <c r="F133" s="43">
        <v>60</v>
      </c>
      <c r="G133" s="43">
        <v>6</v>
      </c>
      <c r="H133" s="43">
        <v>2</v>
      </c>
      <c r="I133" s="43">
        <v>36</v>
      </c>
      <c r="J133" s="43">
        <v>181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48</v>
      </c>
      <c r="F134" s="43">
        <v>30</v>
      </c>
      <c r="G134" s="43">
        <v>2</v>
      </c>
      <c r="H134" s="43"/>
      <c r="I134" s="43">
        <v>14</v>
      </c>
      <c r="J134" s="43">
        <v>67</v>
      </c>
      <c r="K134" s="44" t="s">
        <v>40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755</v>
      </c>
      <c r="G137" s="19">
        <f t="shared" ref="G137:J137" si="64">SUM(G128:G136)</f>
        <v>25</v>
      </c>
      <c r="H137" s="19">
        <f t="shared" si="64"/>
        <v>18</v>
      </c>
      <c r="I137" s="19">
        <f t="shared" si="64"/>
        <v>130</v>
      </c>
      <c r="J137" s="19">
        <f t="shared" si="64"/>
        <v>776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1255</v>
      </c>
      <c r="G138" s="32">
        <f t="shared" ref="G138" si="66">G127+G137</f>
        <v>42</v>
      </c>
      <c r="H138" s="32">
        <f t="shared" ref="H138" si="67">H127+H137</f>
        <v>40</v>
      </c>
      <c r="I138" s="32">
        <f t="shared" ref="I138" si="68">I127+I137</f>
        <v>194</v>
      </c>
      <c r="J138" s="32">
        <f t="shared" ref="J138:L138" si="69">J127+J137</f>
        <v>1293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261</v>
      </c>
      <c r="G139" s="40">
        <v>17</v>
      </c>
      <c r="H139" s="40">
        <v>17</v>
      </c>
      <c r="I139" s="40">
        <v>42</v>
      </c>
      <c r="J139" s="40">
        <v>387</v>
      </c>
      <c r="K139" s="41">
        <v>215.20400000000001</v>
      </c>
      <c r="L139" s="40"/>
    </row>
    <row r="140" spans="1:12" ht="15" x14ac:dyDescent="0.25">
      <c r="A140" s="23"/>
      <c r="B140" s="15"/>
      <c r="C140" s="11"/>
      <c r="D140" s="7" t="s">
        <v>22</v>
      </c>
      <c r="E140" s="42" t="s">
        <v>59</v>
      </c>
      <c r="F140" s="43">
        <v>200</v>
      </c>
      <c r="G140" s="43"/>
      <c r="H140" s="43"/>
      <c r="I140" s="43">
        <v>11</v>
      </c>
      <c r="J140" s="43">
        <v>45</v>
      </c>
      <c r="K140" s="44" t="s">
        <v>40</v>
      </c>
      <c r="L140" s="43"/>
    </row>
    <row r="141" spans="1:12" ht="15" x14ac:dyDescent="0.25">
      <c r="A141" s="23"/>
      <c r="B141" s="15"/>
      <c r="C141" s="11"/>
      <c r="D141" s="7" t="s">
        <v>23</v>
      </c>
      <c r="E141" s="42" t="s">
        <v>47</v>
      </c>
      <c r="F141" s="43">
        <v>40</v>
      </c>
      <c r="G141" s="43">
        <v>4</v>
      </c>
      <c r="H141" s="43">
        <v>1</v>
      </c>
      <c r="I141" s="43">
        <v>24</v>
      </c>
      <c r="J141" s="43">
        <v>121</v>
      </c>
      <c r="K141" s="44" t="s">
        <v>40</v>
      </c>
      <c r="L141" s="43"/>
    </row>
    <row r="142" spans="1:12" ht="15.75" customHeight="1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501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77</v>
      </c>
      <c r="J146" s="19">
        <f t="shared" si="70"/>
        <v>553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51</v>
      </c>
      <c r="F148" s="43">
        <v>201</v>
      </c>
      <c r="G148" s="43">
        <v>1</v>
      </c>
      <c r="H148" s="43">
        <v>4</v>
      </c>
      <c r="I148" s="43">
        <v>6</v>
      </c>
      <c r="J148" s="43">
        <v>66</v>
      </c>
      <c r="K148" s="44">
        <v>80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53</v>
      </c>
      <c r="F149" s="43">
        <v>100</v>
      </c>
      <c r="G149" s="43">
        <v>8</v>
      </c>
      <c r="H149" s="43">
        <v>10</v>
      </c>
      <c r="I149" s="43">
        <v>10</v>
      </c>
      <c r="J149" s="43">
        <v>163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75</v>
      </c>
      <c r="F150" s="43">
        <v>150</v>
      </c>
      <c r="G150" s="43">
        <v>4</v>
      </c>
      <c r="H150" s="43">
        <v>4</v>
      </c>
      <c r="I150" s="43">
        <v>21</v>
      </c>
      <c r="J150" s="43">
        <v>140</v>
      </c>
      <c r="K150" s="44">
        <v>314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98</v>
      </c>
      <c r="F151" s="43">
        <v>200</v>
      </c>
      <c r="G151" s="43">
        <v>1</v>
      </c>
      <c r="H151" s="43"/>
      <c r="I151" s="43">
        <v>24</v>
      </c>
      <c r="J151" s="43">
        <v>100</v>
      </c>
      <c r="K151" s="44" t="s">
        <v>40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47</v>
      </c>
      <c r="F152" s="43">
        <v>60</v>
      </c>
      <c r="G152" s="43">
        <v>6</v>
      </c>
      <c r="H152" s="43">
        <v>2</v>
      </c>
      <c r="I152" s="43">
        <v>36</v>
      </c>
      <c r="J152" s="43">
        <v>181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48</v>
      </c>
      <c r="F153" s="43">
        <v>30</v>
      </c>
      <c r="G153" s="43">
        <v>2</v>
      </c>
      <c r="H153" s="43"/>
      <c r="I153" s="43">
        <v>14</v>
      </c>
      <c r="J153" s="43">
        <v>67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741</v>
      </c>
      <c r="G156" s="19">
        <f t="shared" ref="G156:J156" si="72">SUM(G147:G155)</f>
        <v>22</v>
      </c>
      <c r="H156" s="19">
        <f t="shared" si="72"/>
        <v>20</v>
      </c>
      <c r="I156" s="19">
        <f t="shared" si="72"/>
        <v>111</v>
      </c>
      <c r="J156" s="19">
        <f t="shared" si="72"/>
        <v>717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1242</v>
      </c>
      <c r="G157" s="32">
        <f t="shared" ref="G157" si="74">G146+G156</f>
        <v>43</v>
      </c>
      <c r="H157" s="32">
        <f t="shared" ref="H157" si="75">H146+H156</f>
        <v>38</v>
      </c>
      <c r="I157" s="32">
        <f t="shared" ref="I157" si="76">I146+I156</f>
        <v>188</v>
      </c>
      <c r="J157" s="32">
        <f t="shared" ref="J157:L157" si="77">J146+J156</f>
        <v>1270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22</v>
      </c>
      <c r="H158" s="40">
        <v>17</v>
      </c>
      <c r="I158" s="40">
        <v>35</v>
      </c>
      <c r="J158" s="40">
        <v>380</v>
      </c>
      <c r="K158" s="41" t="s">
        <v>40</v>
      </c>
      <c r="L158" s="40"/>
    </row>
    <row r="159" spans="1:12" ht="15" x14ac:dyDescent="0.25">
      <c r="A159" s="23"/>
      <c r="B159" s="15"/>
      <c r="C159" s="11"/>
      <c r="D159" s="7" t="s">
        <v>22</v>
      </c>
      <c r="E159" s="42" t="s">
        <v>59</v>
      </c>
      <c r="F159" s="43">
        <v>211</v>
      </c>
      <c r="G159" s="43"/>
      <c r="H159" s="43"/>
      <c r="I159" s="43">
        <v>11</v>
      </c>
      <c r="J159" s="43">
        <v>45</v>
      </c>
      <c r="K159" s="44" t="s">
        <v>40</v>
      </c>
      <c r="L159" s="43"/>
    </row>
    <row r="160" spans="1:12" ht="15" x14ac:dyDescent="0.25">
      <c r="A160" s="23"/>
      <c r="B160" s="15"/>
      <c r="C160" s="11"/>
      <c r="D160" s="7" t="s">
        <v>23</v>
      </c>
      <c r="E160" s="42" t="s">
        <v>47</v>
      </c>
      <c r="F160" s="43">
        <v>40</v>
      </c>
      <c r="G160" s="43">
        <v>4</v>
      </c>
      <c r="H160" s="43">
        <v>1</v>
      </c>
      <c r="I160" s="43">
        <v>24</v>
      </c>
      <c r="J160" s="43">
        <v>121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25</v>
      </c>
      <c r="E161" s="42" t="s">
        <v>43</v>
      </c>
      <c r="F161" s="43">
        <v>60</v>
      </c>
      <c r="G161" s="43"/>
      <c r="H161" s="43"/>
      <c r="I161" s="43">
        <v>6</v>
      </c>
      <c r="J161" s="43">
        <v>27</v>
      </c>
      <c r="K161" s="44">
        <v>338</v>
      </c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511</v>
      </c>
      <c r="G165" s="19">
        <f t="shared" ref="G165:J165" si="78">SUM(G158:G164)</f>
        <v>26</v>
      </c>
      <c r="H165" s="19">
        <f t="shared" si="78"/>
        <v>18</v>
      </c>
      <c r="I165" s="19">
        <f t="shared" si="78"/>
        <v>76</v>
      </c>
      <c r="J165" s="19">
        <f t="shared" si="78"/>
        <v>573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77</v>
      </c>
      <c r="F167" s="43">
        <v>211</v>
      </c>
      <c r="G167" s="43">
        <v>4</v>
      </c>
      <c r="H167" s="43">
        <v>3</v>
      </c>
      <c r="I167" s="43">
        <v>16</v>
      </c>
      <c r="J167" s="43">
        <v>108</v>
      </c>
      <c r="K167" s="44">
        <v>101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78</v>
      </c>
      <c r="F168" s="43">
        <v>100</v>
      </c>
      <c r="G168" s="43">
        <v>8</v>
      </c>
      <c r="H168" s="43">
        <v>7</v>
      </c>
      <c r="I168" s="43">
        <v>10</v>
      </c>
      <c r="J168" s="43">
        <v>140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67</v>
      </c>
      <c r="F169" s="43">
        <v>150</v>
      </c>
      <c r="G169" s="43">
        <v>14</v>
      </c>
      <c r="H169" s="43">
        <v>4</v>
      </c>
      <c r="I169" s="43">
        <v>29</v>
      </c>
      <c r="J169" s="43">
        <v>213</v>
      </c>
      <c r="K169" s="44" t="s">
        <v>40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79</v>
      </c>
      <c r="F170" s="43">
        <v>200</v>
      </c>
      <c r="G170" s="43"/>
      <c r="H170" s="43"/>
      <c r="I170" s="43">
        <v>17</v>
      </c>
      <c r="J170" s="43">
        <v>67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47</v>
      </c>
      <c r="F171" s="43">
        <v>60</v>
      </c>
      <c r="G171" s="43">
        <v>6</v>
      </c>
      <c r="H171" s="43">
        <v>2</v>
      </c>
      <c r="I171" s="43">
        <v>36</v>
      </c>
      <c r="J171" s="43">
        <v>181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48</v>
      </c>
      <c r="F172" s="43">
        <v>30</v>
      </c>
      <c r="G172" s="43">
        <v>2</v>
      </c>
      <c r="H172" s="43"/>
      <c r="I172" s="43">
        <v>14</v>
      </c>
      <c r="J172" s="43">
        <v>67</v>
      </c>
      <c r="K172" s="44" t="s">
        <v>40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751</v>
      </c>
      <c r="G175" s="19">
        <f t="shared" ref="G175:J175" si="80">SUM(G166:G174)</f>
        <v>34</v>
      </c>
      <c r="H175" s="19">
        <f t="shared" si="80"/>
        <v>16</v>
      </c>
      <c r="I175" s="19">
        <f t="shared" si="80"/>
        <v>122</v>
      </c>
      <c r="J175" s="19">
        <f t="shared" si="80"/>
        <v>776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1262</v>
      </c>
      <c r="G176" s="32">
        <f t="shared" ref="G176" si="82">G165+G175</f>
        <v>60</v>
      </c>
      <c r="H176" s="32">
        <f t="shared" ref="H176" si="83">H165+H175</f>
        <v>34</v>
      </c>
      <c r="I176" s="32">
        <f t="shared" ref="I176" si="84">I165+I175</f>
        <v>198</v>
      </c>
      <c r="J176" s="32">
        <f t="shared" ref="J176:L176" si="85">J165+J175</f>
        <v>1349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250</v>
      </c>
      <c r="G177" s="40">
        <v>15</v>
      </c>
      <c r="H177" s="40">
        <v>22</v>
      </c>
      <c r="I177" s="40">
        <v>49</v>
      </c>
      <c r="J177" s="40">
        <v>453</v>
      </c>
      <c r="K177" s="41" t="s">
        <v>40</v>
      </c>
      <c r="L177" s="40"/>
    </row>
    <row r="178" spans="1:12" ht="15" x14ac:dyDescent="0.25">
      <c r="A178" s="23"/>
      <c r="B178" s="15"/>
      <c r="C178" s="11"/>
      <c r="D178" s="7" t="s">
        <v>22</v>
      </c>
      <c r="E178" s="42" t="s">
        <v>92</v>
      </c>
      <c r="F178" s="43">
        <v>210</v>
      </c>
      <c r="G178" s="43"/>
      <c r="H178" s="43"/>
      <c r="I178" s="43">
        <v>11</v>
      </c>
      <c r="J178" s="43">
        <v>46</v>
      </c>
      <c r="K178" s="44" t="s">
        <v>40</v>
      </c>
      <c r="L178" s="43"/>
    </row>
    <row r="179" spans="1:12" ht="15" x14ac:dyDescent="0.25">
      <c r="A179" s="23"/>
      <c r="B179" s="15"/>
      <c r="C179" s="11"/>
      <c r="D179" s="7" t="s">
        <v>23</v>
      </c>
      <c r="E179" s="42" t="s">
        <v>65</v>
      </c>
      <c r="F179" s="43">
        <v>40</v>
      </c>
      <c r="G179" s="43">
        <v>3</v>
      </c>
      <c r="H179" s="43">
        <v>5</v>
      </c>
      <c r="I179" s="43">
        <v>21</v>
      </c>
      <c r="J179" s="43">
        <v>139</v>
      </c>
      <c r="K179" s="44" t="s">
        <v>60</v>
      </c>
      <c r="L179" s="43"/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18</v>
      </c>
      <c r="H184" s="19">
        <f t="shared" si="86"/>
        <v>27</v>
      </c>
      <c r="I184" s="19">
        <f t="shared" si="86"/>
        <v>81</v>
      </c>
      <c r="J184" s="19">
        <f t="shared" si="86"/>
        <v>638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80</v>
      </c>
      <c r="F186" s="43">
        <v>206</v>
      </c>
      <c r="G186" s="43">
        <v>4</v>
      </c>
      <c r="H186" s="43">
        <v>7</v>
      </c>
      <c r="I186" s="43">
        <v>7</v>
      </c>
      <c r="J186" s="43">
        <v>109</v>
      </c>
      <c r="K186" s="44">
        <v>157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81</v>
      </c>
      <c r="F187" s="43">
        <v>100</v>
      </c>
      <c r="G187" s="43">
        <v>9</v>
      </c>
      <c r="H187" s="43">
        <v>7</v>
      </c>
      <c r="I187" s="43">
        <v>9</v>
      </c>
      <c r="J187" s="43">
        <v>140</v>
      </c>
      <c r="K187" s="44">
        <v>295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86</v>
      </c>
      <c r="F188" s="43">
        <v>150</v>
      </c>
      <c r="G188" s="43">
        <v>5</v>
      </c>
      <c r="H188" s="43">
        <v>4</v>
      </c>
      <c r="I188" s="43">
        <v>33</v>
      </c>
      <c r="J188" s="43">
        <v>188</v>
      </c>
      <c r="K188" s="44">
        <v>203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57</v>
      </c>
      <c r="F189" s="43">
        <v>200</v>
      </c>
      <c r="G189" s="43"/>
      <c r="H189" s="43"/>
      <c r="I189" s="43">
        <v>18</v>
      </c>
      <c r="J189" s="43">
        <v>72</v>
      </c>
      <c r="K189" s="44" t="s">
        <v>40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47</v>
      </c>
      <c r="F190" s="43">
        <v>60</v>
      </c>
      <c r="G190" s="43">
        <v>6</v>
      </c>
      <c r="H190" s="43">
        <v>2</v>
      </c>
      <c r="I190" s="43">
        <v>36</v>
      </c>
      <c r="J190" s="43">
        <v>181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48</v>
      </c>
      <c r="F191" s="43">
        <v>30</v>
      </c>
      <c r="G191" s="43">
        <v>2</v>
      </c>
      <c r="H191" s="43"/>
      <c r="I191" s="43">
        <v>14</v>
      </c>
      <c r="J191" s="43">
        <v>67</v>
      </c>
      <c r="K191" s="44" t="s">
        <v>40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746</v>
      </c>
      <c r="G194" s="19">
        <f t="shared" ref="G194:J194" si="88">SUM(G185:G193)</f>
        <v>26</v>
      </c>
      <c r="H194" s="19">
        <f t="shared" si="88"/>
        <v>20</v>
      </c>
      <c r="I194" s="19">
        <f t="shared" si="88"/>
        <v>117</v>
      </c>
      <c r="J194" s="19">
        <f t="shared" si="88"/>
        <v>757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1246</v>
      </c>
      <c r="G195" s="32">
        <f t="shared" ref="G195" si="90">G184+G194</f>
        <v>44</v>
      </c>
      <c r="H195" s="32">
        <f t="shared" ref="H195" si="91">H184+H194</f>
        <v>47</v>
      </c>
      <c r="I195" s="32">
        <f t="shared" ref="I195" si="92">I184+I194</f>
        <v>198</v>
      </c>
      <c r="J195" s="32">
        <f t="shared" ref="J195:L195" si="93">J184+J194</f>
        <v>1395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1267.2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</v>
      </c>
      <c r="H196" s="34">
        <f t="shared" si="94"/>
        <v>43.7</v>
      </c>
      <c r="I196" s="34">
        <f t="shared" si="94"/>
        <v>194.3</v>
      </c>
      <c r="J196" s="34">
        <f t="shared" si="94"/>
        <v>1355.3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товаровед6</cp:lastModifiedBy>
  <cp:lastPrinted>2025-02-07T05:33:55Z</cp:lastPrinted>
  <dcterms:created xsi:type="dcterms:W3CDTF">2022-05-16T14:23:56Z</dcterms:created>
  <dcterms:modified xsi:type="dcterms:W3CDTF">2025-02-28T06:50:22Z</dcterms:modified>
</cp:coreProperties>
</file>