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I138" i="1"/>
  <c r="I195" i="1"/>
  <c r="G195" i="1"/>
  <c r="H195" i="1"/>
  <c r="F195" i="1"/>
  <c r="H176" i="1"/>
  <c r="J176" i="1"/>
  <c r="I176" i="1"/>
  <c r="G176" i="1"/>
  <c r="F176" i="1"/>
  <c r="I157" i="1"/>
  <c r="J157" i="1"/>
  <c r="H157" i="1"/>
  <c r="G157" i="1"/>
  <c r="F157" i="1"/>
  <c r="J138" i="1"/>
  <c r="G138" i="1"/>
  <c r="H138" i="1"/>
  <c r="J119" i="1"/>
  <c r="I119" i="1"/>
  <c r="F119" i="1"/>
  <c r="G119" i="1"/>
  <c r="J100" i="1"/>
  <c r="H100" i="1"/>
  <c r="I100" i="1"/>
  <c r="F100" i="1"/>
  <c r="J81" i="1"/>
  <c r="I81" i="1"/>
  <c r="H81" i="1"/>
  <c r="F81" i="1"/>
  <c r="H62" i="1"/>
  <c r="G100" i="1"/>
  <c r="G81" i="1"/>
  <c r="F138" i="1"/>
  <c r="I62" i="1"/>
  <c r="L62" i="1"/>
  <c r="L196" i="1" s="1"/>
  <c r="J62" i="1"/>
  <c r="G62" i="1"/>
  <c r="F62" i="1"/>
  <c r="I43" i="1"/>
  <c r="J43" i="1"/>
  <c r="H43" i="1"/>
  <c r="G43" i="1"/>
  <c r="F43" i="1"/>
  <c r="J24" i="1"/>
  <c r="I24" i="1"/>
  <c r="G24" i="1"/>
  <c r="H24" i="1"/>
  <c r="F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<sst xmlns="http://schemas.openxmlformats.org/spreadsheetml/2006/main" count="346" uniqueCount="103">
  <si>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</si>
  <si>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</si>
  <si>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</si>
  <si>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</si>
  <si>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</si>
  <si>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</si>
  <si>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</si>
  <si>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</si>
  <si>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</si>
  <si>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</si>
  <si>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</si>
  <si>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</si>
  <si>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</si>
  <si>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</si>
  <si>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</si>
  <si>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</si>
  <si>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</si>
  <si>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</si>
  <si>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</si>
  <si>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</si>
  <si>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</si>
  <si>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</si>
  <si>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</si>
  <si>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</si>
  <si>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</si>
  <si>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</si>
  <si>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</si>
  <si>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</si>
  <si>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</si>
  <si>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</si>
  <si>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</si>
  <si>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</si>
  <si>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</si>
  <si>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</si>
  <si>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</si>
  <si>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</si>
  <si>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</si>
  <si>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</si>
  <si>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</si>
  <si>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</si>
  <si>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</si>
  <si>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</si>
  <si>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</si>
  <si>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</si>
  <si>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</si>
  <si>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</si>
  <si>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</si>
  <si>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</si>
  <si>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</si>
  <si>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</si>
  <si>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</si>
  <si>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</si>
  <si>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</si>
  <si>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</si>
  <si>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</si>
  <si>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</si>
  <si>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</si>
  <si>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</si>
  <si>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</si>
  <si>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</si>
  <si>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</si>
  <si>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</si>
  <si>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</si>
  <si>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</si>
  <si>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</si>
  <si>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</si>
  <si>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</si>
  <si>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</si>
  <si>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</si>
  <si>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</si>
  <si>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</si>
  <si>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</si>
  <si>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</si>
  <si>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</si>
  <si>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</si>
  <si>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</si>
  <si>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</si>
  <si>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</si>
  <si>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</si>
  <si>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</si>
  <si>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</si>
  <si>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</si>
  <si>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</si>
  <si>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</si>
  <si>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</si>
  <si>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</si>
  <si>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</si>
  <si>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</si>
  <si>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</si>
  <si>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</si>
  <si>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</si>
  <si>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</si>
  <si>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</si>
  <si>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</si>
  <si>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</si>
  <si>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</si>
  <si>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</si>
  <si>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</si>
  <si>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</si>
  <si>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</si>
  <si>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</si>
  <si>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</si>
  <si>
    <t>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</si>
</sst>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2" t="s">
        <v>15</v>
      </c>
      <c r="G1" s="2" t="s">
        <v>16</v>
      </c>
      <c r="H1" s="63"/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102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38</v>
      </c>
      <c r="F6" s="40">
        <v>250</v>
      </c>
      <c r="G6" s="40">
        <v>8.25</v>
      </c>
      <c r="H6" s="40">
        <v>13.46</v>
      </c>
      <c r="I6" s="40">
        <v>45.55</v>
      </c>
      <c r="J6" s="40">
        <v>336.14</v>
      </c>
      <c r="K6" s="52" t="s">
        <v>39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53" t="s">
        <v>40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39</v>
      </c>
      <c r="L8" s="43"/>
    </row>
    <row r="9" spans="1:12" ht="15" x14ac:dyDescent="0.25">
      <c r="A9" s="23"/>
      <c r="B9" s="15"/>
      <c r="C9" s="11"/>
      <c r="D9" s="7" t="s">
        <v>22</v>
      </c>
      <c r="E9" s="53" t="s">
        <v>41</v>
      </c>
      <c r="F9" s="43">
        <v>90</v>
      </c>
      <c r="G9" s="43">
        <v>13.41</v>
      </c>
      <c r="H9" s="43">
        <v>9.68</v>
      </c>
      <c r="I9" s="43">
        <v>36</v>
      </c>
      <c r="J9" s="43">
        <v>284.77999999999997</v>
      </c>
      <c r="K9" s="54" t="s">
        <v>42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551</v>
      </c>
      <c r="G13" s="19">
        <f t="shared" ref="G13:J13" si="0">SUM(G6:G12)</f>
        <v>21.759999999999998</v>
      </c>
      <c r="H13" s="19">
        <f t="shared" si="0"/>
        <v>23.17</v>
      </c>
      <c r="I13" s="19">
        <f t="shared" si="0"/>
        <v>92.56</v>
      </c>
      <c r="J13" s="19">
        <f t="shared" si="0"/>
        <v>665.62999999999988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43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44</v>
      </c>
      <c r="F16" s="43">
        <v>280</v>
      </c>
      <c r="G16" s="43">
        <v>14.43</v>
      </c>
      <c r="H16" s="43">
        <v>14.49</v>
      </c>
      <c r="I16" s="43">
        <v>50.44</v>
      </c>
      <c r="J16" s="43">
        <v>389.89</v>
      </c>
      <c r="K16" s="44" t="s">
        <v>39</v>
      </c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39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39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47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39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821</v>
      </c>
      <c r="G23" s="19">
        <f t="shared" ref="G23:J23" si="2">SUM(G14:G22)</f>
        <v>25.91</v>
      </c>
      <c r="H23" s="19">
        <f t="shared" si="2"/>
        <v>20.83</v>
      </c>
      <c r="I23" s="19">
        <f t="shared" si="2"/>
        <v>139.66</v>
      </c>
      <c r="J23" s="19">
        <f t="shared" si="2"/>
        <v>849.77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1372</v>
      </c>
      <c r="G24" s="32">
        <f t="shared" ref="G24:J24" si="4">G13+G23</f>
        <v>47.67</v>
      </c>
      <c r="H24" s="32">
        <f t="shared" si="4"/>
        <v>44</v>
      </c>
      <c r="I24" s="32">
        <f t="shared" si="4"/>
        <v>232.22</v>
      </c>
      <c r="J24" s="32">
        <f t="shared" si="4"/>
        <v>1515.3999999999999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11" t="s">
        <v>19</v>
      </c>
      <c r="D25" s="8" t="s">
        <v>20</v>
      </c>
      <c r="E25" s="39" t="s">
        <v>48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39</v>
      </c>
      <c r="L25" s="40"/>
    </row>
    <row r="26" spans="1:12" ht="15" x14ac:dyDescent="0.25">
      <c r="A26" s="14"/>
      <c r="B26" s="15"/>
      <c r="C26" s="11"/>
      <c r="D26" s="55" t="s">
        <v>20</v>
      </c>
      <c r="E26" s="42" t="s">
        <v>49</v>
      </c>
      <c r="F26" s="43">
        <v>200</v>
      </c>
      <c r="G26" s="43">
        <v>6.04</v>
      </c>
      <c r="H26" s="43">
        <v>6.68</v>
      </c>
      <c r="I26" s="43">
        <v>27.23</v>
      </c>
      <c r="J26" s="43">
        <v>193.2</v>
      </c>
      <c r="K26" s="44">
        <v>314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39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51</v>
      </c>
      <c r="F28" s="43">
        <v>50</v>
      </c>
      <c r="G28" s="43">
        <v>4.5999999999999996</v>
      </c>
      <c r="H28" s="43">
        <v>1.42</v>
      </c>
      <c r="I28" s="43">
        <v>30</v>
      </c>
      <c r="J28" s="43">
        <v>151.16999999999999</v>
      </c>
      <c r="K28" s="44" t="s">
        <v>39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24</v>
      </c>
      <c r="H32" s="19">
        <f t="shared" ref="H32" si="7">SUM(H25:H31)</f>
        <v>17.34</v>
      </c>
      <c r="I32" s="19">
        <f t="shared" ref="I32" si="8">SUM(I25:I31)</f>
        <v>88.710000000000008</v>
      </c>
      <c r="J32" s="19">
        <f t="shared" ref="J32:L32" si="9">SUM(J25:J31)</f>
        <v>606.85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52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53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39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54</v>
      </c>
      <c r="F36" s="43">
        <v>180</v>
      </c>
      <c r="G36" s="43">
        <v>3.74</v>
      </c>
      <c r="H36" s="43">
        <v>5.4</v>
      </c>
      <c r="I36" s="43">
        <v>24.07</v>
      </c>
      <c r="J36" s="43">
        <v>159.82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39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46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39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47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39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821</v>
      </c>
      <c r="G42" s="19">
        <f t="shared" ref="G42" si="10">SUM(G33:G41)</f>
        <v>20.849999999999998</v>
      </c>
      <c r="H42" s="19">
        <f t="shared" ref="H42" si="11">SUM(H33:H41)</f>
        <v>19.88</v>
      </c>
      <c r="I42" s="19">
        <f t="shared" ref="I42" si="12">SUM(I33:I41)</f>
        <v>109.53</v>
      </c>
      <c r="J42" s="19">
        <f t="shared" ref="J42:L42" si="13">SUM(J33:J41)</f>
        <v>700.43999999999994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1371</v>
      </c>
      <c r="G43" s="32">
        <f t="shared" ref="G43" si="14">G32+G42</f>
        <v>44.849999999999994</v>
      </c>
      <c r="H43" s="32">
        <f t="shared" ref="H43" si="15">H32+H42</f>
        <v>37.22</v>
      </c>
      <c r="I43" s="32">
        <f t="shared" ref="I43" si="16">I32+I42</f>
        <v>198.24</v>
      </c>
      <c r="J43" s="32">
        <f t="shared" ref="J43:L43" si="17">J32+J42</f>
        <v>1307.29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11" t="s">
        <v>19</v>
      </c>
      <c r="D44" s="8" t="s">
        <v>20</v>
      </c>
      <c r="E44" s="39" t="s">
        <v>56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39</v>
      </c>
      <c r="L44" s="40"/>
    </row>
    <row r="45" spans="1:12" ht="15" x14ac:dyDescent="0.25">
      <c r="A45" s="23"/>
      <c r="B45" s="15"/>
      <c r="C45" s="11"/>
      <c r="D45" s="55" t="s">
        <v>20</v>
      </c>
      <c r="E45" s="42" t="s">
        <v>57</v>
      </c>
      <c r="F45" s="43">
        <v>210</v>
      </c>
      <c r="G45" s="43">
        <v>6.54</v>
      </c>
      <c r="H45" s="43">
        <v>9.56</v>
      </c>
      <c r="I45" s="43">
        <v>36.840000000000003</v>
      </c>
      <c r="J45" s="43">
        <v>259.56</v>
      </c>
      <c r="K45" s="44" t="s">
        <v>39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39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51</v>
      </c>
      <c r="F47" s="43">
        <v>40</v>
      </c>
      <c r="G47" s="43">
        <v>3.68</v>
      </c>
      <c r="H47" s="43">
        <v>1.1299999999999999</v>
      </c>
      <c r="I47" s="43">
        <v>24</v>
      </c>
      <c r="J47" s="43">
        <v>120.93</v>
      </c>
      <c r="K47" s="44" t="s">
        <v>39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550</v>
      </c>
      <c r="G51" s="19">
        <f t="shared" ref="G51" si="18">SUM(G44:G50)</f>
        <v>18.14</v>
      </c>
      <c r="H51" s="19">
        <f t="shared" ref="H51" si="19">SUM(H44:H50)</f>
        <v>19.77</v>
      </c>
      <c r="I51" s="19">
        <f t="shared" ref="I51" si="20">SUM(I44:I50)</f>
        <v>80.900000000000006</v>
      </c>
      <c r="J51" s="19">
        <f t="shared" ref="J51:L51" si="21">SUM(J44:J50)</f>
        <v>570.23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59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60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61</v>
      </c>
      <c r="F55" s="43">
        <v>180</v>
      </c>
      <c r="G55" s="43">
        <v>4.41</v>
      </c>
      <c r="H55" s="43">
        <v>6.5</v>
      </c>
      <c r="I55" s="43">
        <v>34.78</v>
      </c>
      <c r="J55" s="43">
        <v>215.26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62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39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46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39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47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39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821</v>
      </c>
      <c r="G61" s="19">
        <f>SUM(G52:G60)</f>
        <v>29.47</v>
      </c>
      <c r="H61" s="19">
        <f>SUM(H52:H60)</f>
        <v>20.830000000000002</v>
      </c>
      <c r="I61" s="19">
        <f>SUM(I52:I60)</f>
        <v>123.57</v>
      </c>
      <c r="J61" s="19">
        <f>SUM(J52:J60)</f>
        <v>798.92</v>
      </c>
      <c r="K61" s="25"/>
      <c r="L61" s="19">
        <f t="shared" ref="L61" si="22">SUM(L52:L60)</f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1371</v>
      </c>
      <c r="G62" s="32">
        <f t="shared" ref="G62" si="23">G51+G61</f>
        <v>47.61</v>
      </c>
      <c r="H62" s="32">
        <f t="shared" ref="H62" si="24">H51+H61</f>
        <v>40.6</v>
      </c>
      <c r="I62" s="32">
        <f t="shared" ref="I62" si="25">I51+I61</f>
        <v>204.47</v>
      </c>
      <c r="J62" s="32">
        <f t="shared" ref="J62:L62" si="26">J51+J61</f>
        <v>1369.15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11" t="s">
        <v>19</v>
      </c>
      <c r="D63" s="8" t="s">
        <v>20</v>
      </c>
      <c r="E63" s="39" t="s">
        <v>63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/>
    </row>
    <row r="64" spans="1:12" ht="15" x14ac:dyDescent="0.25">
      <c r="A64" s="23"/>
      <c r="B64" s="15"/>
      <c r="C64" s="11"/>
      <c r="D64" s="55" t="s">
        <v>20</v>
      </c>
      <c r="E64" s="42" t="s">
        <v>64</v>
      </c>
      <c r="F64" s="43">
        <v>200</v>
      </c>
      <c r="G64" s="43">
        <v>6.04</v>
      </c>
      <c r="H64" s="43">
        <v>6.68</v>
      </c>
      <c r="I64" s="43">
        <v>27.23</v>
      </c>
      <c r="J64" s="43">
        <v>193.2</v>
      </c>
      <c r="K64" s="44">
        <v>314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65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39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66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67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556</v>
      </c>
      <c r="G70" s="19">
        <f t="shared" ref="G70" si="27">SUM(G63:G69)</f>
        <v>14.97</v>
      </c>
      <c r="H70" s="19">
        <f t="shared" ref="H70" si="28">SUM(H63:H69)</f>
        <v>27.940000000000005</v>
      </c>
      <c r="I70" s="19">
        <f t="shared" ref="I70" si="29">SUM(I63:I69)</f>
        <v>61.67</v>
      </c>
      <c r="J70" s="19">
        <f t="shared" ref="J70:L70" si="30">SUM(J63:J69)</f>
        <v>558.03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68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69</v>
      </c>
      <c r="F73" s="43">
        <v>280</v>
      </c>
      <c r="G73" s="43">
        <v>11.95</v>
      </c>
      <c r="H73" s="43">
        <v>42.05</v>
      </c>
      <c r="I73" s="43">
        <v>24.53</v>
      </c>
      <c r="J73" s="43">
        <v>524.37</v>
      </c>
      <c r="K73" s="44" t="s">
        <v>39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70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39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46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39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47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39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821</v>
      </c>
      <c r="G80" s="19">
        <f t="shared" ref="G80" si="31">SUM(G71:G79)</f>
        <v>21.77</v>
      </c>
      <c r="H80" s="19">
        <f t="shared" ref="H80" si="32">SUM(H71:H79)</f>
        <v>49.239999999999995</v>
      </c>
      <c r="I80" s="19">
        <f t="shared" ref="I80" si="33">SUM(I71:I79)</f>
        <v>111.52999999999999</v>
      </c>
      <c r="J80" s="19">
        <f t="shared" ref="J80:L80" si="34">SUM(J71:J79)</f>
        <v>976.38</v>
      </c>
      <c r="K80" s="25"/>
      <c r="L80" s="19">
        <f t="shared" si="3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1377</v>
      </c>
      <c r="G81" s="32">
        <f t="shared" ref="G81" si="35">G70+G80</f>
        <v>36.74</v>
      </c>
      <c r="H81" s="32">
        <f t="shared" ref="H81" si="36">H70+H80</f>
        <v>77.180000000000007</v>
      </c>
      <c r="I81" s="32">
        <f t="shared" ref="I81" si="37">I70+I80</f>
        <v>173.2</v>
      </c>
      <c r="J81" s="32">
        <f t="shared" ref="J81:L81" si="38">J70+J80</f>
        <v>1534.4099999999999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11" t="s">
        <v>19</v>
      </c>
      <c r="D82" s="8" t="s">
        <v>20</v>
      </c>
      <c r="E82" s="39" t="s">
        <v>71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/>
    </row>
    <row r="83" spans="1:12" ht="15" x14ac:dyDescent="0.25">
      <c r="A83" s="23"/>
      <c r="B83" s="15"/>
      <c r="C83" s="11"/>
      <c r="D83" s="8" t="s">
        <v>20</v>
      </c>
      <c r="E83" s="42" t="s">
        <v>54</v>
      </c>
      <c r="F83" s="43">
        <v>180</v>
      </c>
      <c r="G83" s="43">
        <v>3.74</v>
      </c>
      <c r="H83" s="43">
        <v>5.4</v>
      </c>
      <c r="I83" s="43">
        <v>24.07</v>
      </c>
      <c r="J83" s="43">
        <v>159.82</v>
      </c>
      <c r="K83" s="44">
        <v>312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72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39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51</v>
      </c>
      <c r="F85" s="43">
        <v>60</v>
      </c>
      <c r="G85" s="43">
        <v>5.52</v>
      </c>
      <c r="H85" s="43">
        <v>1.7</v>
      </c>
      <c r="I85" s="43">
        <v>36</v>
      </c>
      <c r="J85" s="43">
        <v>181.4</v>
      </c>
      <c r="K85" s="44" t="s">
        <v>39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39">SUM(G82:G88)</f>
        <v>20.07</v>
      </c>
      <c r="H89" s="19">
        <f t="shared" ref="H89" si="40">SUM(H82:H88)</f>
        <v>14.54</v>
      </c>
      <c r="I89" s="19">
        <f t="shared" ref="I89" si="41">SUM(I82:I88)</f>
        <v>77.59</v>
      </c>
      <c r="J89" s="19">
        <f t="shared" ref="J89:L89" si="42">SUM(J82:J88)</f>
        <v>521.5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56" t="s">
        <v>73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74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39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75</v>
      </c>
      <c r="F93" s="43">
        <v>180</v>
      </c>
      <c r="G93" s="43">
        <v>19.72</v>
      </c>
      <c r="H93" s="43">
        <v>5.77</v>
      </c>
      <c r="I93" s="43">
        <v>40.33</v>
      </c>
      <c r="J93" s="43">
        <v>292.13</v>
      </c>
      <c r="K93" s="44">
        <v>199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76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39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46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39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47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39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816</v>
      </c>
      <c r="G99" s="19">
        <f t="shared" ref="G99" si="43">SUM(G90:G98)</f>
        <v>46.060000000000009</v>
      </c>
      <c r="H99" s="19">
        <f t="shared" ref="H99" si="44">SUM(H90:H98)</f>
        <v>19.600000000000005</v>
      </c>
      <c r="I99" s="19">
        <f t="shared" ref="I99" si="45">SUM(I90:I98)</f>
        <v>126.96</v>
      </c>
      <c r="J99" s="19">
        <f t="shared" ref="J99:L99" si="46">SUM(J90:J98)</f>
        <v>868.44999999999993</v>
      </c>
      <c r="K99" s="25"/>
      <c r="L99" s="19">
        <f t="shared" si="4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1371</v>
      </c>
      <c r="G100" s="32">
        <f t="shared" ref="G100" si="47">G89+G99</f>
        <v>66.13000000000001</v>
      </c>
      <c r="H100" s="32">
        <f t="shared" ref="H100" si="48">H89+H99</f>
        <v>34.14</v>
      </c>
      <c r="I100" s="32">
        <f t="shared" ref="I100" si="49">I89+I99</f>
        <v>204.55</v>
      </c>
      <c r="J100" s="32">
        <f t="shared" ref="J100:L100" si="50">J89+J99</f>
        <v>1389.9499999999998</v>
      </c>
      <c r="K100" s="32"/>
      <c r="L100" s="32">
        <f t="shared" si="50"/>
        <v>0</v>
      </c>
    </row>
    <row r="101" spans="1:12" ht="25.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77</v>
      </c>
      <c r="F101" s="40">
        <v>300</v>
      </c>
      <c r="G101" s="40">
        <v>11.95</v>
      </c>
      <c r="H101" s="40">
        <v>16.010000000000002</v>
      </c>
      <c r="I101" s="40">
        <v>40.93</v>
      </c>
      <c r="J101" s="40">
        <v>355.61</v>
      </c>
      <c r="K101" s="41" t="s">
        <v>78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79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39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67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551</v>
      </c>
      <c r="G108" s="19">
        <f t="shared" ref="G108:J108" si="51">SUM(G101:G107)</f>
        <v>18.89</v>
      </c>
      <c r="H108" s="19">
        <f t="shared" si="51"/>
        <v>21.14</v>
      </c>
      <c r="I108" s="19">
        <f t="shared" si="51"/>
        <v>72.289999999999992</v>
      </c>
      <c r="J108" s="19">
        <f t="shared" si="51"/>
        <v>554.99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80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81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82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55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39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46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39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47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39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1377</v>
      </c>
      <c r="G119" s="32">
        <f t="shared" ref="G119" si="55">G108+G118</f>
        <v>42.65</v>
      </c>
      <c r="H119" s="32">
        <f t="shared" ref="H119" si="56">H108+H118</f>
        <v>42.730000000000004</v>
      </c>
      <c r="I119" s="32">
        <f t="shared" ref="I119" si="57">I108+I118</f>
        <v>200.08999999999997</v>
      </c>
      <c r="J119" s="32">
        <f t="shared" ref="J119:L119" si="58">J108+J118</f>
        <v>1355.56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83</v>
      </c>
      <c r="F120" s="40">
        <v>280</v>
      </c>
      <c r="G120" s="40">
        <v>10.86</v>
      </c>
      <c r="H120" s="40">
        <v>24.15</v>
      </c>
      <c r="I120" s="40">
        <v>58.74</v>
      </c>
      <c r="J120" s="40">
        <v>495.75</v>
      </c>
      <c r="K120" s="41">
        <v>265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84</v>
      </c>
      <c r="F122" s="43">
        <v>215</v>
      </c>
      <c r="G122" s="43">
        <v>0.12</v>
      </c>
      <c r="H122" s="43">
        <v>0.02</v>
      </c>
      <c r="I122" s="43">
        <v>11.21</v>
      </c>
      <c r="J122" s="43">
        <v>45.5</v>
      </c>
      <c r="K122" s="44" t="s">
        <v>39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66</v>
      </c>
      <c r="F123" s="43">
        <v>60</v>
      </c>
      <c r="G123" s="43">
        <v>4.68</v>
      </c>
      <c r="H123" s="43">
        <v>8.67</v>
      </c>
      <c r="I123" s="43">
        <v>30.13</v>
      </c>
      <c r="J123" s="43">
        <v>217.26</v>
      </c>
      <c r="K123" s="44" t="s">
        <v>67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555</v>
      </c>
      <c r="G127" s="19">
        <f t="shared" ref="G127:J127" si="59">SUM(G120:G126)</f>
        <v>15.659999999999998</v>
      </c>
      <c r="H127" s="19">
        <f t="shared" si="59"/>
        <v>32.839999999999996</v>
      </c>
      <c r="I127" s="19">
        <f t="shared" si="59"/>
        <v>100.08</v>
      </c>
      <c r="J127" s="19">
        <f t="shared" si="59"/>
        <v>758.51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85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86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 x14ac:dyDescent="0.25">
      <c r="A131" s="14"/>
      <c r="B131" s="15"/>
      <c r="C131" s="11"/>
      <c r="D131" s="7" t="s">
        <v>28</v>
      </c>
      <c r="E131" s="42" t="s">
        <v>87</v>
      </c>
      <c r="F131" s="43">
        <v>180</v>
      </c>
      <c r="G131" s="43">
        <v>3.38</v>
      </c>
      <c r="H131" s="43">
        <v>4.92</v>
      </c>
      <c r="I131" s="43">
        <v>14.83</v>
      </c>
      <c r="J131" s="43">
        <v>117.12</v>
      </c>
      <c r="K131" s="44" t="s">
        <v>39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62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39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46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39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47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39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826</v>
      </c>
      <c r="G137" s="19">
        <f t="shared" ref="G137:J137" si="61">SUM(G128:G136)</f>
        <v>21.249999999999996</v>
      </c>
      <c r="H137" s="19">
        <f t="shared" si="61"/>
        <v>13.22</v>
      </c>
      <c r="I137" s="19">
        <f t="shared" si="61"/>
        <v>111.89999999999999</v>
      </c>
      <c r="J137" s="19">
        <f t="shared" si="61"/>
        <v>651.57999999999993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1381</v>
      </c>
      <c r="G138" s="32">
        <f t="shared" ref="G138" si="63">G127+G137</f>
        <v>36.909999999999997</v>
      </c>
      <c r="H138" s="32">
        <f t="shared" ref="H138" si="64">H127+H137</f>
        <v>46.059999999999995</v>
      </c>
      <c r="I138" s="32">
        <f t="shared" ref="I138" si="65">I127+I137</f>
        <v>211.98</v>
      </c>
      <c r="J138" s="32">
        <f t="shared" ref="J138:L138" si="66">J127+J137</f>
        <v>1410.09</v>
      </c>
      <c r="K138" s="32"/>
      <c r="L138" s="32">
        <f t="shared" si="66"/>
        <v>0</v>
      </c>
    </row>
    <row r="139" spans="1:12" ht="25.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89</v>
      </c>
      <c r="F139" s="40">
        <v>311</v>
      </c>
      <c r="G139" s="40">
        <v>22.53</v>
      </c>
      <c r="H139" s="40">
        <v>23.64</v>
      </c>
      <c r="I139" s="40">
        <v>43.04</v>
      </c>
      <c r="J139" s="40">
        <v>472.04</v>
      </c>
      <c r="K139" s="41" t="s">
        <v>88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40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39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51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39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552</v>
      </c>
      <c r="G146" s="19">
        <f t="shared" ref="G146:J146" si="67">SUM(G139:G145)</f>
        <v>25.39</v>
      </c>
      <c r="H146" s="19">
        <f t="shared" si="67"/>
        <v>24.520000000000003</v>
      </c>
      <c r="I146" s="19">
        <f t="shared" si="67"/>
        <v>72.05</v>
      </c>
      <c r="J146" s="19">
        <f t="shared" si="67"/>
        <v>607.45000000000005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59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90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39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64</v>
      </c>
      <c r="F150" s="43">
        <v>180</v>
      </c>
      <c r="G150" s="43">
        <v>5.22</v>
      </c>
      <c r="H150" s="43">
        <v>5.29</v>
      </c>
      <c r="I150" s="43">
        <v>24.77</v>
      </c>
      <c r="J150" s="43">
        <v>167.57</v>
      </c>
      <c r="K150" s="44">
        <v>314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91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46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39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47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39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821</v>
      </c>
      <c r="G156" s="19">
        <f t="shared" ref="G156:J156" si="69">SUM(G147:G155)</f>
        <v>27.779999999999998</v>
      </c>
      <c r="H156" s="19">
        <f t="shared" si="69"/>
        <v>22.79</v>
      </c>
      <c r="I156" s="19">
        <f t="shared" si="69"/>
        <v>123.13</v>
      </c>
      <c r="J156" s="19">
        <f t="shared" si="69"/>
        <v>808.83</v>
      </c>
      <c r="K156" s="25"/>
      <c r="L156" s="19">
        <f t="shared" ref="L156" si="7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1373</v>
      </c>
      <c r="G157" s="32">
        <f t="shared" ref="G157" si="71">G146+G156</f>
        <v>53.17</v>
      </c>
      <c r="H157" s="32">
        <f t="shared" ref="H157" si="72">H146+H156</f>
        <v>47.31</v>
      </c>
      <c r="I157" s="32">
        <f t="shared" ref="I157" si="73">I146+I156</f>
        <v>195.18</v>
      </c>
      <c r="J157" s="32">
        <f t="shared" ref="J157:L157" si="74">J146+J156</f>
        <v>1416.2800000000002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7" t="s">
        <v>92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39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40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39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51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39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93</v>
      </c>
      <c r="F162" s="43">
        <v>110</v>
      </c>
      <c r="G162" s="43">
        <v>0.44</v>
      </c>
      <c r="H162" s="43">
        <v>0.44</v>
      </c>
      <c r="I162" s="43">
        <v>10.78</v>
      </c>
      <c r="J162" s="43">
        <v>48.84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551</v>
      </c>
      <c r="G165" s="19">
        <f t="shared" ref="G165:J165" si="75">SUM(G158:G164)</f>
        <v>25.060000000000006</v>
      </c>
      <c r="H165" s="19">
        <f t="shared" si="75"/>
        <v>18.150000000000002</v>
      </c>
      <c r="I165" s="19">
        <f t="shared" si="75"/>
        <v>75.210000000000008</v>
      </c>
      <c r="J165" s="19">
        <f t="shared" si="75"/>
        <v>564.44000000000005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94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/>
    </row>
    <row r="168" spans="1:12" ht="25.5" x14ac:dyDescent="0.25">
      <c r="A168" s="23"/>
      <c r="B168" s="15"/>
      <c r="C168" s="11"/>
      <c r="D168" s="7" t="s">
        <v>27</v>
      </c>
      <c r="E168" s="42" t="s">
        <v>101</v>
      </c>
      <c r="F168" s="43">
        <v>280</v>
      </c>
      <c r="G168" s="43">
        <v>8.32</v>
      </c>
      <c r="H168" s="43">
        <v>28.87</v>
      </c>
      <c r="I168" s="43">
        <v>23.9</v>
      </c>
      <c r="J168" s="43">
        <v>395.13</v>
      </c>
      <c r="K168" s="44" t="s">
        <v>39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95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39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46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39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47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39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826</v>
      </c>
      <c r="G175" s="19">
        <f t="shared" ref="G175:J175" si="77">SUM(G166:G174)</f>
        <v>17.75</v>
      </c>
      <c r="H175" s="19">
        <f t="shared" si="77"/>
        <v>35.010000000000005</v>
      </c>
      <c r="I175" s="19">
        <f t="shared" si="77"/>
        <v>100.99</v>
      </c>
      <c r="J175" s="19">
        <f t="shared" si="77"/>
        <v>796.4899999999999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1377</v>
      </c>
      <c r="G176" s="32">
        <f t="shared" ref="G176" si="79">G165+G175</f>
        <v>42.81</v>
      </c>
      <c r="H176" s="32">
        <f t="shared" ref="H176" si="80">H165+H175</f>
        <v>53.160000000000011</v>
      </c>
      <c r="I176" s="32">
        <f t="shared" ref="I176" si="81">I165+I175</f>
        <v>176.2</v>
      </c>
      <c r="J176" s="32">
        <f t="shared" ref="J176:L176" si="82">J165+J175</f>
        <v>1360.9299999999998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11" t="s">
        <v>19</v>
      </c>
      <c r="D177" s="8" t="s">
        <v>20</v>
      </c>
      <c r="E177" s="39" t="s">
        <v>96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39</v>
      </c>
      <c r="L177" s="40"/>
    </row>
    <row r="178" spans="1:12" ht="15" x14ac:dyDescent="0.25">
      <c r="A178" s="23"/>
      <c r="B178" s="15"/>
      <c r="C178" s="11"/>
      <c r="D178" s="8" t="s">
        <v>20</v>
      </c>
      <c r="E178" s="42" t="s">
        <v>54</v>
      </c>
      <c r="F178" s="43">
        <v>180</v>
      </c>
      <c r="G178" s="43">
        <v>3.74</v>
      </c>
      <c r="H178" s="43">
        <v>5.4</v>
      </c>
      <c r="I178" s="43">
        <v>24.07</v>
      </c>
      <c r="J178" s="43">
        <v>159.82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97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39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51</v>
      </c>
      <c r="F180" s="43">
        <v>60</v>
      </c>
      <c r="G180" s="43">
        <v>5.52</v>
      </c>
      <c r="H180" s="43">
        <v>1.7</v>
      </c>
      <c r="I180" s="43">
        <v>36</v>
      </c>
      <c r="J180" s="43">
        <v>181.4</v>
      </c>
      <c r="K180" s="44" t="s">
        <v>39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555</v>
      </c>
      <c r="G184" s="19">
        <f t="shared" ref="G184:J184" si="83">SUM(G177:G183)</f>
        <v>16.409999999999997</v>
      </c>
      <c r="H184" s="19">
        <f t="shared" si="83"/>
        <v>13.61</v>
      </c>
      <c r="I184" s="19">
        <f t="shared" si="83"/>
        <v>82.03</v>
      </c>
      <c r="J184" s="19">
        <f t="shared" si="83"/>
        <v>516.25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98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63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99</v>
      </c>
      <c r="F188" s="43">
        <v>180</v>
      </c>
      <c r="G188" s="43">
        <v>6.64</v>
      </c>
      <c r="H188" s="43">
        <v>5.29</v>
      </c>
      <c r="I188" s="43">
        <v>35.39</v>
      </c>
      <c r="J188" s="43">
        <v>215.75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100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39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46</v>
      </c>
      <c r="F190" s="43">
        <v>60</v>
      </c>
      <c r="G190" s="43">
        <v>5.52</v>
      </c>
      <c r="H190" s="43">
        <v>1.7</v>
      </c>
      <c r="I190" s="43">
        <v>36</v>
      </c>
      <c r="J190" s="43">
        <v>181.4</v>
      </c>
      <c r="K190" s="44" t="s">
        <v>39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47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39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831</v>
      </c>
      <c r="G194" s="19">
        <f t="shared" ref="G194:J194" si="85">SUM(G185:G193)</f>
        <v>21.95</v>
      </c>
      <c r="H194" s="19">
        <f t="shared" si="85"/>
        <v>26.06</v>
      </c>
      <c r="I194" s="19">
        <f t="shared" si="85"/>
        <v>118.41</v>
      </c>
      <c r="J194" s="19">
        <f t="shared" si="85"/>
        <v>796.02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1386</v>
      </c>
      <c r="G195" s="32">
        <f t="shared" ref="G195" si="87">G184+G194</f>
        <v>38.36</v>
      </c>
      <c r="H195" s="32">
        <f t="shared" ref="H195" si="88">H184+H194</f>
        <v>39.67</v>
      </c>
      <c r="I195" s="32">
        <f t="shared" ref="I195" si="89">I184+I194</f>
        <v>200.44</v>
      </c>
      <c r="J195" s="32">
        <f t="shared" ref="J195:L195" si="90">J184+J194</f>
        <v>1312.27</v>
      </c>
      <c r="K195" s="32"/>
      <c r="L195" s="32">
        <f t="shared" si="90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1375.6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45.69</v>
      </c>
      <c r="H196" s="34">
        <f t="shared" si="91"/>
        <v>46.207000000000008</v>
      </c>
      <c r="I196" s="34">
        <f t="shared" si="91"/>
        <v>199.65700000000001</v>
      </c>
      <c r="J196" s="34">
        <f t="shared" si="91"/>
        <v>1397.1330000000003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товаровед6</cp:lastModifiedBy>
  <cp:lastPrinted>2023-10-30T05:49:13Z</cp:lastPrinted>
  <dcterms:created xsi:type="dcterms:W3CDTF">2022-05-16T14:23:56Z</dcterms:created>
  <dcterms:modified xsi:type="dcterms:W3CDTF">2023-11-08T07:57:41Z</dcterms:modified>
</cp:coreProperties>
</file>